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ini\Dropbox\Universitas\Velferdstinget søknad 2024\"/>
    </mc:Choice>
  </mc:AlternateContent>
  <xr:revisionPtr revIDLastSave="0" documentId="13_ncr:1_{4F452132-F156-4C70-8386-ACE7254C8095}" xr6:coauthVersionLast="47" xr6:coauthVersionMax="47" xr10:uidLastSave="{00000000-0000-0000-0000-000000000000}"/>
  <bookViews>
    <workbookView xWindow="-96" yWindow="-96" windowWidth="19992" windowHeight="12672" xr2:uid="{00000000-000D-0000-FFFF-FFFF00000000}"/>
  </bookViews>
  <sheets>
    <sheet name="resultatregnskap_01.01.2024-31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6" i="1"/>
  <c r="D38" i="1" l="1"/>
  <c r="D46" i="1" s="1"/>
</calcChain>
</file>

<file path=xl/sharedStrings.xml><?xml version="1.0" encoding="utf-8"?>
<sst xmlns="http://schemas.openxmlformats.org/spreadsheetml/2006/main" count="56" uniqueCount="45">
  <si>
    <t>Driftsinntekter</t>
  </si>
  <si>
    <t>Salgsinntekt varer, høy mva-sats</t>
  </si>
  <si>
    <t>Salgsinntekt tjenester, høy mva-sats</t>
  </si>
  <si>
    <t>Salgsinntekt tjenester, fritatt for mva</t>
  </si>
  <si>
    <t>Sum driftsinntekter</t>
  </si>
  <si>
    <t/>
  </si>
  <si>
    <t>Driftskostnader</t>
  </si>
  <si>
    <t>Lønn til ansatte</t>
  </si>
  <si>
    <t>Feriepenger</t>
  </si>
  <si>
    <t>Arbeidsgiveravgift</t>
  </si>
  <si>
    <t>Arbeidsgiveravgift av påløpte feriepenger</t>
  </si>
  <si>
    <t>Overtidsmat</t>
  </si>
  <si>
    <t>Yrkesskadeforsikring</t>
  </si>
  <si>
    <t>Obligatorisk tjenestepensjon (OTP)</t>
  </si>
  <si>
    <t>Annen personalkostnad, med skattefradrag</t>
  </si>
  <si>
    <t>Frakt, transportkostnad og forsikring ved utsending av varer</t>
  </si>
  <si>
    <t>Leie lokale</t>
  </si>
  <si>
    <t>Leie datasystemer</t>
  </si>
  <si>
    <t>Data, telefon og andre kontormaskiner</t>
  </si>
  <si>
    <t>Programvare</t>
  </si>
  <si>
    <t>Annet driftsmateriale</t>
  </si>
  <si>
    <t>Revisjonshonorar</t>
  </si>
  <si>
    <t>Kjøp tjenester fra utlandet</t>
  </si>
  <si>
    <t>Kontorrekvisita</t>
  </si>
  <si>
    <t>Trykksak</t>
  </si>
  <si>
    <t>Møte, kurs, oppdatering o.l., med skattefradrag</t>
  </si>
  <si>
    <t>Kontingent, uten skattefradrag</t>
  </si>
  <si>
    <t>Forsikringskostnad</t>
  </si>
  <si>
    <t>Royalties og lisensavgift</t>
  </si>
  <si>
    <t>Øreavrunding</t>
  </si>
  <si>
    <t>Bank- og kortgebyr</t>
  </si>
  <si>
    <t>Annen kostnad med skattefradrag</t>
  </si>
  <si>
    <t>Annen kostnad uten skattefradrag</t>
  </si>
  <si>
    <t>Sum driftskostnader</t>
  </si>
  <si>
    <t>Driftsresultat</t>
  </si>
  <si>
    <t>Sum driftsresultat</t>
  </si>
  <si>
    <t>Finansinntekt og finanskostnad, ekstraordinære poster</t>
  </si>
  <si>
    <t>Valutagevinst (agio)</t>
  </si>
  <si>
    <t>Rentekostnad, uten skattefradrag</t>
  </si>
  <si>
    <t>Sum finansinntekt og finanskostnad, ekstraordinære poster</t>
  </si>
  <si>
    <t>Resultat</t>
  </si>
  <si>
    <t>Sum resultat</t>
  </si>
  <si>
    <t>Denne perioden 2024</t>
  </si>
  <si>
    <t>Budsjett 2024</t>
  </si>
  <si>
    <t>Tilskudd fra semesteravgiften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</si>
</sst>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.00"/>
  </numFmts>
  <fonts count="3" x14ac:knownFonts="1">
    <font>
      <sz val="11"/>
      <color indexed="8"/>
      <name val="Aptos Narrow"/>
      <family val="2"/>
      <scheme val="minor"/>
    </font>
    <font>
      <b/>
      <sz val="10"/>
      <name val="Calibri"/>
    </font>
    <font>
      <sz val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1" fillId="0" borderId="0" xfId="0" applyFont="1"/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activeCell="F13" sqref="F13"/>
    </sheetView>
  </sheetViews>
  <sheetFormatPr baseColWidth="10" defaultColWidth="8.83984375" defaultRowHeight="14.4" x14ac:dyDescent="0.55000000000000004"/>
  <cols>
    <col min="1" max="1" width="5.20703125" bestFit="1" customWidth="1"/>
    <col min="2" max="2" width="50.7890625" customWidth="1"/>
    <col min="3" max="3" width="17.5234375" customWidth="1"/>
    <col min="4" max="4" width="15.68359375" bestFit="1" customWidth="1"/>
    <col min="5" max="5" width="14" bestFit="1" customWidth="1"/>
    <col min="6" max="6" width="7.89453125" bestFit="1" customWidth="1"/>
  </cols>
  <sheetData>
    <row r="1" spans="1:6" x14ac:dyDescent="0.55000000000000004">
      <c r="A1" s="5" t="s">
        <v>0</v>
      </c>
      <c r="B1" s="6"/>
      <c r="C1" s="1" t="s">
        <v>42</v>
      </c>
      <c r="D1" s="1" t="s">
        <v>43</v>
      </c>
      <c r="E1" s="5"/>
      <c r="F1" s="6"/>
    </row>
    <row r="2" spans="1:6" x14ac:dyDescent="0.55000000000000004">
      <c r="A2" s="2">
        <v>3000</v>
      </c>
      <c r="B2" s="2" t="s">
        <v>1</v>
      </c>
      <c r="C2" s="3">
        <v>11403</v>
      </c>
      <c r="D2" s="3">
        <v>100000</v>
      </c>
      <c r="E2" s="3"/>
      <c r="F2" s="2"/>
    </row>
    <row r="3" spans="1:6" x14ac:dyDescent="0.55000000000000004">
      <c r="A3" s="2">
        <v>3020</v>
      </c>
      <c r="B3" s="2" t="s">
        <v>2</v>
      </c>
      <c r="C3" s="3">
        <v>114712.5</v>
      </c>
      <c r="D3" s="3">
        <v>220000</v>
      </c>
      <c r="E3" s="3"/>
      <c r="F3" s="2"/>
    </row>
    <row r="4" spans="1:6" x14ac:dyDescent="0.55000000000000004">
      <c r="A4" s="2">
        <v>3120</v>
      </c>
      <c r="B4" s="2" t="s">
        <v>3</v>
      </c>
      <c r="C4" s="3">
        <v>2261.85</v>
      </c>
      <c r="D4" s="3">
        <v>0</v>
      </c>
      <c r="E4" s="3"/>
      <c r="F4" s="2"/>
    </row>
    <row r="5" spans="1:6" x14ac:dyDescent="0.55000000000000004">
      <c r="A5" s="2">
        <v>3620</v>
      </c>
      <c r="B5" s="2" t="s">
        <v>44</v>
      </c>
      <c r="C5" s="3">
        <v>2066668</v>
      </c>
      <c r="D5" s="3">
        <v>3550000</v>
      </c>
      <c r="E5" s="3"/>
      <c r="F5" s="2"/>
    </row>
    <row r="6" spans="1:6" x14ac:dyDescent="0.55000000000000004">
      <c r="A6" s="5" t="s">
        <v>4</v>
      </c>
      <c r="B6" s="6"/>
      <c r="C6" s="4">
        <v>2195045.35</v>
      </c>
      <c r="D6" s="4">
        <f>SUM(D2:D5)</f>
        <v>3870000</v>
      </c>
      <c r="E6" s="4"/>
      <c r="F6" s="1"/>
    </row>
    <row r="7" spans="1:6" x14ac:dyDescent="0.55000000000000004">
      <c r="A7" s="7" t="s">
        <v>5</v>
      </c>
      <c r="B7" s="6"/>
      <c r="C7" s="6"/>
      <c r="D7" s="6"/>
      <c r="E7" s="6"/>
    </row>
    <row r="8" spans="1:6" x14ac:dyDescent="0.55000000000000004">
      <c r="A8" s="5" t="s">
        <v>6</v>
      </c>
      <c r="B8" s="6"/>
      <c r="C8" s="1" t="s">
        <v>42</v>
      </c>
      <c r="D8" s="1" t="s">
        <v>43</v>
      </c>
      <c r="E8" s="5"/>
      <c r="F8" s="6"/>
    </row>
    <row r="9" spans="1:6" x14ac:dyDescent="0.55000000000000004">
      <c r="A9" s="2">
        <v>5001</v>
      </c>
      <c r="B9" s="2" t="s">
        <v>7</v>
      </c>
      <c r="C9" s="3">
        <v>-857437.11</v>
      </c>
      <c r="D9" s="3">
        <v>-1800000</v>
      </c>
      <c r="E9" s="3"/>
      <c r="F9" s="2"/>
    </row>
    <row r="10" spans="1:6" x14ac:dyDescent="0.55000000000000004">
      <c r="A10" s="2">
        <v>5092</v>
      </c>
      <c r="B10" s="2" t="s">
        <v>8</v>
      </c>
      <c r="C10" s="3">
        <v>-89200.88</v>
      </c>
      <c r="D10" s="3">
        <v>-216000</v>
      </c>
      <c r="E10" s="3"/>
      <c r="F10" s="2"/>
    </row>
    <row r="11" spans="1:6" x14ac:dyDescent="0.55000000000000004">
      <c r="A11" s="2">
        <v>5401</v>
      </c>
      <c r="B11" s="2" t="s">
        <v>9</v>
      </c>
      <c r="C11" s="3">
        <v>-126819.5</v>
      </c>
      <c r="D11" s="3">
        <v>-253800</v>
      </c>
      <c r="E11" s="3"/>
      <c r="F11" s="2"/>
    </row>
    <row r="12" spans="1:6" x14ac:dyDescent="0.55000000000000004">
      <c r="A12" s="2">
        <v>5405</v>
      </c>
      <c r="B12" s="2" t="s">
        <v>10</v>
      </c>
      <c r="C12" s="3">
        <v>-12577.4</v>
      </c>
      <c r="D12" s="3">
        <v>-30456</v>
      </c>
      <c r="E12" s="3"/>
      <c r="F12" s="2"/>
    </row>
    <row r="13" spans="1:6" x14ac:dyDescent="0.55000000000000004">
      <c r="A13" s="2">
        <v>5915</v>
      </c>
      <c r="B13" s="2" t="s">
        <v>11</v>
      </c>
      <c r="C13" s="3">
        <v>1100</v>
      </c>
      <c r="D13" s="3">
        <v>-2420</v>
      </c>
      <c r="E13" s="3"/>
      <c r="F13" s="2"/>
    </row>
    <row r="14" spans="1:6" x14ac:dyDescent="0.55000000000000004">
      <c r="A14" s="2">
        <v>5920</v>
      </c>
      <c r="B14" s="2" t="s">
        <v>12</v>
      </c>
      <c r="C14" s="3">
        <v>-7406</v>
      </c>
      <c r="D14" s="3">
        <v>-14850</v>
      </c>
      <c r="E14" s="3"/>
      <c r="F14" s="2"/>
    </row>
    <row r="15" spans="1:6" x14ac:dyDescent="0.55000000000000004">
      <c r="A15" s="2">
        <v>5950</v>
      </c>
      <c r="B15" s="2" t="s">
        <v>13</v>
      </c>
      <c r="C15" s="3">
        <v>-34235</v>
      </c>
      <c r="D15" s="3">
        <v>-56000</v>
      </c>
      <c r="E15" s="3"/>
      <c r="F15" s="2"/>
    </row>
    <row r="16" spans="1:6" x14ac:dyDescent="0.55000000000000004">
      <c r="A16" s="2">
        <v>5990</v>
      </c>
      <c r="B16" s="2" t="s">
        <v>14</v>
      </c>
      <c r="C16" s="3">
        <v>-1514.8</v>
      </c>
      <c r="D16" s="3">
        <v>-14100</v>
      </c>
      <c r="E16" s="3"/>
      <c r="F16" s="2"/>
    </row>
    <row r="17" spans="1:6" x14ac:dyDescent="0.55000000000000004">
      <c r="A17" s="2">
        <v>6100</v>
      </c>
      <c r="B17" s="2" t="s">
        <v>15</v>
      </c>
      <c r="C17" s="3">
        <v>-89774.76</v>
      </c>
      <c r="D17" s="3">
        <v>-336655</v>
      </c>
      <c r="E17" s="3"/>
      <c r="F17" s="2"/>
    </row>
    <row r="18" spans="1:6" x14ac:dyDescent="0.55000000000000004">
      <c r="A18" s="2">
        <v>6300</v>
      </c>
      <c r="B18" s="2" t="s">
        <v>16</v>
      </c>
      <c r="C18" s="3">
        <v>-2000</v>
      </c>
      <c r="D18" s="3">
        <v>-17452.5</v>
      </c>
      <c r="E18" s="3"/>
      <c r="F18" s="2"/>
    </row>
    <row r="19" spans="1:6" x14ac:dyDescent="0.55000000000000004">
      <c r="A19" s="2">
        <v>6420</v>
      </c>
      <c r="B19" s="2" t="s">
        <v>17</v>
      </c>
      <c r="C19" s="3">
        <v>4000</v>
      </c>
      <c r="D19" s="3">
        <v>-9000</v>
      </c>
      <c r="E19" s="3"/>
      <c r="F19" s="2"/>
    </row>
    <row r="20" spans="1:6" x14ac:dyDescent="0.55000000000000004">
      <c r="A20" s="2">
        <v>6551</v>
      </c>
      <c r="B20" s="2" t="s">
        <v>18</v>
      </c>
      <c r="C20" s="3">
        <v>-26200</v>
      </c>
      <c r="D20" s="3">
        <v>-26200</v>
      </c>
      <c r="E20" s="3"/>
      <c r="F20" s="2"/>
    </row>
    <row r="21" spans="1:6" x14ac:dyDescent="0.55000000000000004">
      <c r="A21" s="2">
        <v>6553</v>
      </c>
      <c r="B21" s="2" t="s">
        <v>19</v>
      </c>
      <c r="C21" s="3">
        <v>-208965</v>
      </c>
      <c r="D21" s="3">
        <v>-521802</v>
      </c>
      <c r="E21" s="3"/>
      <c r="F21" s="2"/>
    </row>
    <row r="22" spans="1:6" x14ac:dyDescent="0.55000000000000004">
      <c r="A22" s="2">
        <v>6590</v>
      </c>
      <c r="B22" s="2" t="s">
        <v>20</v>
      </c>
      <c r="C22" s="3">
        <v>-2240</v>
      </c>
      <c r="D22" s="3">
        <v>-100</v>
      </c>
      <c r="E22" s="3"/>
      <c r="F22" s="2"/>
    </row>
    <row r="23" spans="1:6" x14ac:dyDescent="0.55000000000000004">
      <c r="A23" s="2">
        <v>6701</v>
      </c>
      <c r="B23" s="2" t="s">
        <v>21</v>
      </c>
      <c r="C23" s="3">
        <v>-25827.25</v>
      </c>
      <c r="D23" s="3">
        <v>-77284</v>
      </c>
      <c r="E23" s="3"/>
      <c r="F23" s="2"/>
    </row>
    <row r="24" spans="1:6" x14ac:dyDescent="0.55000000000000004">
      <c r="A24" s="2">
        <v>6780</v>
      </c>
      <c r="B24" s="2" t="s">
        <v>22</v>
      </c>
      <c r="C24" s="3">
        <v>-7200</v>
      </c>
      <c r="D24" s="3">
        <v>-39600</v>
      </c>
      <c r="E24" s="3"/>
      <c r="F24" s="2"/>
    </row>
    <row r="25" spans="1:6" x14ac:dyDescent="0.55000000000000004">
      <c r="A25" s="2">
        <v>6800</v>
      </c>
      <c r="B25" s="2" t="s">
        <v>23</v>
      </c>
      <c r="C25" s="3">
        <v>2000</v>
      </c>
      <c r="D25" s="3">
        <v>-4433.4399999999996</v>
      </c>
      <c r="E25" s="3"/>
      <c r="F25" s="2"/>
    </row>
    <row r="26" spans="1:6" x14ac:dyDescent="0.55000000000000004">
      <c r="A26" s="2">
        <v>6820</v>
      </c>
      <c r="B26" s="2" t="s">
        <v>24</v>
      </c>
      <c r="C26" s="3">
        <v>-190131.3</v>
      </c>
      <c r="D26" s="3">
        <v>-416351</v>
      </c>
      <c r="E26" s="3"/>
      <c r="F26" s="2"/>
    </row>
    <row r="27" spans="1:6" x14ac:dyDescent="0.55000000000000004">
      <c r="A27" s="2">
        <v>6860</v>
      </c>
      <c r="B27" s="2" t="s">
        <v>25</v>
      </c>
      <c r="C27" s="3">
        <v>-4639.29</v>
      </c>
      <c r="D27" s="3">
        <v>-27882</v>
      </c>
      <c r="E27" s="3"/>
      <c r="F27" s="2"/>
    </row>
    <row r="28" spans="1:6" x14ac:dyDescent="0.55000000000000004">
      <c r="A28" s="2">
        <v>7410</v>
      </c>
      <c r="B28" s="2" t="s">
        <v>26</v>
      </c>
      <c r="C28" s="3">
        <v>-600</v>
      </c>
      <c r="D28" s="3">
        <v>-600</v>
      </c>
      <c r="E28" s="3"/>
      <c r="F28" s="2"/>
    </row>
    <row r="29" spans="1:6" x14ac:dyDescent="0.55000000000000004">
      <c r="A29" s="2">
        <v>7500</v>
      </c>
      <c r="B29" s="2" t="s">
        <v>27</v>
      </c>
      <c r="C29" s="3">
        <v>-554</v>
      </c>
      <c r="D29" s="3">
        <v>-2315</v>
      </c>
      <c r="E29" s="3"/>
      <c r="F29" s="2"/>
    </row>
    <row r="30" spans="1:6" x14ac:dyDescent="0.55000000000000004">
      <c r="A30" s="2">
        <v>7601</v>
      </c>
      <c r="B30" s="2" t="s">
        <v>28</v>
      </c>
      <c r="C30" s="3">
        <v>0</v>
      </c>
      <c r="D30" s="3">
        <v>-755</v>
      </c>
      <c r="E30" s="3"/>
      <c r="F30" s="2"/>
    </row>
    <row r="31" spans="1:6" x14ac:dyDescent="0.55000000000000004">
      <c r="A31" s="2">
        <v>7740</v>
      </c>
      <c r="B31" s="2" t="s">
        <v>29</v>
      </c>
      <c r="C31" s="3">
        <v>6.34</v>
      </c>
      <c r="D31" s="3">
        <v>108.2</v>
      </c>
      <c r="E31" s="3"/>
      <c r="F31" s="2"/>
    </row>
    <row r="32" spans="1:6" x14ac:dyDescent="0.55000000000000004">
      <c r="A32" s="2">
        <v>7770</v>
      </c>
      <c r="B32" s="2" t="s">
        <v>30</v>
      </c>
      <c r="C32" s="3">
        <v>-724.36</v>
      </c>
      <c r="D32" s="3">
        <v>-5019.7</v>
      </c>
      <c r="E32" s="3"/>
      <c r="F32" s="2"/>
    </row>
    <row r="33" spans="1:6" x14ac:dyDescent="0.55000000000000004">
      <c r="A33" s="2">
        <v>7798</v>
      </c>
      <c r="B33" s="2" t="s">
        <v>31</v>
      </c>
      <c r="C33" s="3">
        <v>-5837.1</v>
      </c>
      <c r="D33" s="3">
        <v>-781.27</v>
      </c>
      <c r="E33" s="3"/>
      <c r="F33" s="2"/>
    </row>
    <row r="34" spans="1:6" x14ac:dyDescent="0.55000000000000004">
      <c r="A34" s="2">
        <v>7799</v>
      </c>
      <c r="B34" s="2" t="s">
        <v>32</v>
      </c>
      <c r="C34" s="3">
        <v>-288</v>
      </c>
      <c r="D34" s="3">
        <v>-1280</v>
      </c>
      <c r="E34" s="3"/>
      <c r="F34" s="2"/>
    </row>
    <row r="35" spans="1:6" x14ac:dyDescent="0.55000000000000004">
      <c r="A35" s="5" t="s">
        <v>33</v>
      </c>
      <c r="B35" s="6"/>
      <c r="C35" s="4"/>
      <c r="D35" s="4">
        <f>SUM(D9:D34)</f>
        <v>-3875028.71</v>
      </c>
      <c r="E35" s="4"/>
      <c r="F35" s="1"/>
    </row>
    <row r="36" spans="1:6" x14ac:dyDescent="0.55000000000000004">
      <c r="A36" s="7" t="s">
        <v>5</v>
      </c>
      <c r="B36" s="6"/>
      <c r="C36" s="6"/>
      <c r="D36" s="6"/>
      <c r="E36" s="6"/>
    </row>
    <row r="37" spans="1:6" x14ac:dyDescent="0.55000000000000004">
      <c r="A37" s="5" t="s">
        <v>34</v>
      </c>
      <c r="B37" s="6"/>
      <c r="C37" s="1" t="s">
        <v>42</v>
      </c>
      <c r="D37" s="1" t="s">
        <v>43</v>
      </c>
      <c r="E37" s="5"/>
      <c r="F37" s="6"/>
    </row>
    <row r="38" spans="1:6" x14ac:dyDescent="0.55000000000000004">
      <c r="A38" s="5" t="s">
        <v>35</v>
      </c>
      <c r="B38" s="6"/>
      <c r="C38" s="4"/>
      <c r="D38" s="4">
        <f>SUM(D35,D6)</f>
        <v>-5028.7099999999627</v>
      </c>
      <c r="E38" s="4"/>
      <c r="F38" s="1"/>
    </row>
    <row r="39" spans="1:6" x14ac:dyDescent="0.55000000000000004">
      <c r="A39" s="7" t="s">
        <v>5</v>
      </c>
      <c r="B39" s="6"/>
      <c r="C39" s="6"/>
      <c r="D39" s="6"/>
      <c r="E39" s="6"/>
    </row>
    <row r="40" spans="1:6" x14ac:dyDescent="0.55000000000000004">
      <c r="A40" s="5" t="s">
        <v>36</v>
      </c>
      <c r="B40" s="6"/>
      <c r="C40" s="1" t="s">
        <v>42</v>
      </c>
      <c r="D40" s="1" t="s">
        <v>43</v>
      </c>
      <c r="E40" s="5"/>
      <c r="F40" s="6"/>
    </row>
    <row r="41" spans="1:6" x14ac:dyDescent="0.55000000000000004">
      <c r="A41" s="2">
        <v>8060</v>
      </c>
      <c r="B41" s="2" t="s">
        <v>37</v>
      </c>
      <c r="C41" s="3">
        <v>0</v>
      </c>
      <c r="D41" s="3">
        <v>3.15</v>
      </c>
      <c r="E41" s="3"/>
      <c r="F41" s="2"/>
    </row>
    <row r="42" spans="1:6" x14ac:dyDescent="0.55000000000000004">
      <c r="A42" s="2">
        <v>8140</v>
      </c>
      <c r="B42" s="2" t="s">
        <v>38</v>
      </c>
      <c r="C42" s="3">
        <v>-60</v>
      </c>
      <c r="D42" s="3">
        <v>-817.82</v>
      </c>
      <c r="E42" s="3"/>
      <c r="F42" s="2"/>
    </row>
    <row r="43" spans="1:6" x14ac:dyDescent="0.55000000000000004">
      <c r="A43" s="5" t="s">
        <v>39</v>
      </c>
      <c r="B43" s="6"/>
      <c r="C43" s="4">
        <v>-60</v>
      </c>
      <c r="D43" s="4">
        <v>-814.67</v>
      </c>
      <c r="E43" s="4"/>
      <c r="F43" s="1"/>
    </row>
    <row r="44" spans="1:6" x14ac:dyDescent="0.55000000000000004">
      <c r="A44" s="7" t="s">
        <v>5</v>
      </c>
      <c r="B44" s="6"/>
      <c r="C44" s="6"/>
      <c r="D44" s="6"/>
      <c r="E44" s="6"/>
    </row>
    <row r="45" spans="1:6" x14ac:dyDescent="0.55000000000000004">
      <c r="A45" s="5" t="s">
        <v>40</v>
      </c>
      <c r="B45" s="6"/>
      <c r="C45" s="1" t="s">
        <v>42</v>
      </c>
      <c r="D45" s="1" t="s">
        <v>43</v>
      </c>
      <c r="E45" s="5"/>
      <c r="F45" s="6"/>
    </row>
    <row r="46" spans="1:6" x14ac:dyDescent="0.55000000000000004">
      <c r="A46" s="5" t="s">
        <v>41</v>
      </c>
      <c r="B46" s="6"/>
      <c r="C46" s="4"/>
      <c r="D46" s="4">
        <f>SUM(D38,D43)</f>
        <v>-5843.3799999999628</v>
      </c>
      <c r="E46" s="4"/>
      <c r="F46" s="1"/>
    </row>
  </sheetData>
  <mergeCells count="19">
    <mergeCell ref="A45:B45"/>
    <mergeCell ref="E45:F45"/>
    <mergeCell ref="A46:B46"/>
    <mergeCell ref="A39:E39"/>
    <mergeCell ref="A40:B40"/>
    <mergeCell ref="E40:F40"/>
    <mergeCell ref="A43:B43"/>
    <mergeCell ref="A44:E44"/>
    <mergeCell ref="A35:B35"/>
    <mergeCell ref="A36:E36"/>
    <mergeCell ref="A37:B37"/>
    <mergeCell ref="E37:F37"/>
    <mergeCell ref="A38:B38"/>
    <mergeCell ref="A1:B1"/>
    <mergeCell ref="E1:F1"/>
    <mergeCell ref="A6:B6"/>
    <mergeCell ref="A7:E7"/>
    <mergeCell ref="A8:B8"/>
    <mergeCell ref="E8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AB2C35A3E6E4A9F56AB3AF8CBB469" ma:contentTypeVersion="18" ma:contentTypeDescription="Opprett et nytt dokument." ma:contentTypeScope="" ma:versionID="5e4db341cc10049395beff9094b40b10">
  <xsd:schema xmlns:xsd="http://www.w3.org/2001/XMLSchema" xmlns:xs="http://www.w3.org/2001/XMLSchema" xmlns:p="http://schemas.microsoft.com/office/2006/metadata/properties" xmlns:ns2="cc603450-b882-4f18-a9aa-2c356ea12b90" xmlns:ns3="aa9800fa-2173-4cae-b2cc-1f763c0bbbfc" targetNamespace="http://schemas.microsoft.com/office/2006/metadata/properties" ma:root="true" ma:fieldsID="66bb9e33467155f8d1cbfd2d5bbed269" ns2:_="" ns3:_="">
    <xsd:import namespace="cc603450-b882-4f18-a9aa-2c356ea12b90"/>
    <xsd:import namespace="aa9800fa-2173-4cae-b2cc-1f763c0b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03450-b882-4f18-a9aa-2c356ea12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c22fd018-c39b-462c-89de-126a365ef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800fa-2173-4cae-b2cc-1f763c0bbb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01a037-1bed-41c9-895a-248e9370d4cf}" ma:internalName="TaxCatchAll" ma:showField="CatchAllData" ma:web="aa9800fa-2173-4cae-b2cc-1f763c0b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A1211-EAA7-4BA9-AE16-4D396E13AB87}"/>
</file>

<file path=customXml/itemProps2.xml><?xml version="1.0" encoding="utf-8"?>
<ds:datastoreItem xmlns:ds="http://schemas.openxmlformats.org/officeDocument/2006/customXml" ds:itemID="{F7D5598A-2524-4258-B729-AA3C84063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resultatregnskap_01.01.2024-31.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Maryam Amini</cp:lastModifiedBy>
  <dcterms:created xsi:type="dcterms:W3CDTF">2024-08-16T10:01:51Z</dcterms:created>
  <dcterms:modified xsi:type="dcterms:W3CDTF">2024-08-28T07:43:40Z</dcterms:modified>
</cp:coreProperties>
</file>